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Sheet1!$A$4:$X$16</definedName>
    <definedName name="_xlnm.Print_Titles" localSheetId="0">Sheet1!$3:$4</definedName>
  </definedNames>
  <calcPr calcId="144525"/>
</workbook>
</file>

<file path=xl/sharedStrings.xml><?xml version="1.0" encoding="utf-8"?>
<sst xmlns="http://schemas.openxmlformats.org/spreadsheetml/2006/main" count="199" uniqueCount="65">
  <si>
    <t>10-2023年安溪县事业单位公开招聘编制内工作人员岗位信息表</t>
  </si>
  <si>
    <r>
      <rPr>
        <b/>
        <sz val="12"/>
        <rFont val="宋体"/>
        <charset val="134"/>
      </rPr>
      <t xml:space="preserve">特别说明：
1.所有岗位的聘用人员在本县最低服务年限五年，服务期不包含住院医师或全科医生规范化培训、进修时间；
2.岗位其他要求中注明“须取得住院医师规范化培训合格证书”的，证书取得时间可放宽至2023年12月31日，未取得的按约定解除聘用合同；
3.招聘单位联系人及电话：林女士0595-23260317、马先生0595-68791326。   </t>
    </r>
    <r>
      <rPr>
        <sz val="12"/>
        <rFont val="宋体"/>
        <charset val="134"/>
      </rPr>
      <t xml:space="preserve">
                       </t>
    </r>
  </si>
  <si>
    <t>主管代码</t>
  </si>
  <si>
    <t>主管部门</t>
  </si>
  <si>
    <t>单位代码</t>
  </si>
  <si>
    <t>单位名称</t>
  </si>
  <si>
    <t>经费形式</t>
  </si>
  <si>
    <t>岗位代码</t>
  </si>
  <si>
    <t>岗位类别及名称</t>
  </si>
  <si>
    <t>岗位最高级别</t>
  </si>
  <si>
    <t>招聘人数</t>
  </si>
  <si>
    <t>专门岗位</t>
  </si>
  <si>
    <t>所  需  资  格  条  件</t>
  </si>
  <si>
    <t>笔试科目</t>
  </si>
  <si>
    <t>考试方式及折算比例</t>
  </si>
  <si>
    <t>备注</t>
  </si>
  <si>
    <t>最高年龄</t>
  </si>
  <si>
    <t>性别</t>
  </si>
  <si>
    <t>户籍</t>
  </si>
  <si>
    <t>面貌政治</t>
  </si>
  <si>
    <t>学历类别</t>
  </si>
  <si>
    <t>学历</t>
  </si>
  <si>
    <t>学位</t>
  </si>
  <si>
    <t>专业要求</t>
  </si>
  <si>
    <t>其他要求</t>
  </si>
  <si>
    <t>笔试</t>
  </si>
  <si>
    <t>面试</t>
  </si>
  <si>
    <t>专业测试</t>
  </si>
  <si>
    <t>安溪县卫生健康局</t>
  </si>
  <si>
    <t>安溪县疾病预防控制中心</t>
  </si>
  <si>
    <t>财政核拨</t>
  </si>
  <si>
    <t>专技（公共卫生医师）</t>
  </si>
  <si>
    <t>12级</t>
  </si>
  <si>
    <t>非专门岗位</t>
  </si>
  <si>
    <t>不限</t>
  </si>
  <si>
    <t>本科及以上</t>
  </si>
  <si>
    <t>学士及以上</t>
  </si>
  <si>
    <t>公共卫生与预防医学类、公共卫生</t>
  </si>
  <si>
    <t>医学基础知识</t>
  </si>
  <si>
    <t>专技（医学影像医师）</t>
  </si>
  <si>
    <t>医学学士及以上</t>
  </si>
  <si>
    <t>医学影像学、放射医学、临床医学、影像医学与核医学</t>
  </si>
  <si>
    <t>安溪县城西社区卫生服务中心</t>
  </si>
  <si>
    <t>财政拨补</t>
  </si>
  <si>
    <t>专技（中医医师）</t>
  </si>
  <si>
    <t>中医学、中西医临床医学、中西医结合临床、中西医结合基础</t>
  </si>
  <si>
    <t>须取得与岗位专业要求相应的执业医师资格证书和住院医师规范化培训合格证书</t>
  </si>
  <si>
    <t>专技（心理医师）</t>
  </si>
  <si>
    <t>临床医学、精神医学、精神病与精神卫生学</t>
  </si>
  <si>
    <t>安溪县湖上卫生院</t>
  </si>
  <si>
    <t>须取得与岗位专业要求相应的执业医师资格证书</t>
  </si>
  <si>
    <t>安溪县湖头医院（安溪县湖头中心卫生院）</t>
  </si>
  <si>
    <t>专技（口腔医师）</t>
  </si>
  <si>
    <t>大专及以上</t>
  </si>
  <si>
    <t>口腔医学、口腔临床医学、口腔基础医学、口腔医学硕士</t>
  </si>
  <si>
    <t>专技（临床医师）</t>
  </si>
  <si>
    <t>临床医学、外科学、内科学、全科医学、急诊医学</t>
  </si>
  <si>
    <t>安溪县金谷卫生院</t>
  </si>
  <si>
    <t>安溪县参内卫生院</t>
  </si>
  <si>
    <t>医学影像学、影像医学与核医学、临床医学</t>
  </si>
  <si>
    <t>安溪县龙涓中心卫生院</t>
  </si>
  <si>
    <t>专技（药房药师）</t>
  </si>
  <si>
    <t>药学类</t>
  </si>
  <si>
    <t>安溪县桃舟卫生院</t>
  </si>
  <si>
    <t>中医学和中西医结合类</t>
  </si>
</sst>
</file>

<file path=xl/styles.xml><?xml version="1.0" encoding="utf-8"?>
<styleSheet xmlns="http://schemas.openxmlformats.org/spreadsheetml/2006/main">
  <numFmts count="6">
    <numFmt numFmtId="176" formatCode="000"/>
    <numFmt numFmtId="42" formatCode="_ &quot;￥&quot;* #,##0_ ;_ &quot;￥&quot;* \-#,##0_ ;_ &quot;￥&quot;* &quot;-&quot;_ ;_ @_ "/>
    <numFmt numFmtId="177" formatCode="00"/>
    <numFmt numFmtId="41" formatCode="_ * #,##0_ ;_ * \-#,##0_ ;_ * &quot;-&quot;_ ;_ @_ "/>
    <numFmt numFmtId="43" formatCode="_ * #,##0.00_ ;_ * \-#,##0.00_ ;_ * &quot;-&quot;??_ ;_ @_ "/>
    <numFmt numFmtId="44" formatCode="_ &quot;￥&quot;* #,##0.00_ ;_ &quot;￥&quot;* \-#,##0.00_ ;_ &quot;￥&quot;* &quot;-&quot;??_ ;_ @_ "/>
  </numFmts>
  <fonts count="30">
    <font>
      <sz val="11"/>
      <color theme="1"/>
      <name val="宋体"/>
      <charset val="134"/>
      <scheme val="minor"/>
    </font>
    <font>
      <sz val="11"/>
      <color indexed="8"/>
      <name val="宋体"/>
      <charset val="134"/>
    </font>
    <font>
      <sz val="10"/>
      <color indexed="8"/>
      <name val="宋体"/>
      <charset val="134"/>
    </font>
    <font>
      <sz val="10"/>
      <color indexed="10"/>
      <name val="宋体"/>
      <charset val="134"/>
    </font>
    <font>
      <b/>
      <sz val="18"/>
      <name val="宋体"/>
      <charset val="134"/>
    </font>
    <font>
      <b/>
      <sz val="12"/>
      <name val="宋体"/>
      <charset val="134"/>
    </font>
    <font>
      <sz val="12"/>
      <name val="宋体"/>
      <charset val="134"/>
    </font>
    <font>
      <b/>
      <sz val="10"/>
      <name val="黑体"/>
      <charset val="134"/>
    </font>
    <font>
      <sz val="10"/>
      <name val="宋体"/>
      <charset val="134"/>
    </font>
    <font>
      <sz val="10"/>
      <name val="宋体"/>
      <charset val="134"/>
      <scheme val="minor"/>
    </font>
    <font>
      <sz val="11"/>
      <name val="宋体"/>
      <charset val="134"/>
      <scheme val="minor"/>
    </font>
    <font>
      <sz val="11"/>
      <color theme="0"/>
      <name val="宋体"/>
      <charset val="0"/>
      <scheme val="minor"/>
    </font>
    <font>
      <sz val="11"/>
      <color rgb="FF9C6500"/>
      <name val="宋体"/>
      <charset val="0"/>
      <scheme val="minor"/>
    </font>
    <font>
      <sz val="11"/>
      <color theme="1"/>
      <name val="宋体"/>
      <charset val="0"/>
      <scheme val="minor"/>
    </font>
    <font>
      <b/>
      <sz val="11"/>
      <color theme="1"/>
      <name val="宋体"/>
      <charset val="0"/>
      <scheme val="minor"/>
    </font>
    <font>
      <sz val="11"/>
      <color rgb="FFFA7D00"/>
      <name val="宋体"/>
      <charset val="0"/>
      <scheme val="minor"/>
    </font>
    <font>
      <b/>
      <sz val="13"/>
      <color theme="3"/>
      <name val="宋体"/>
      <charset val="134"/>
      <scheme val="minor"/>
    </font>
    <font>
      <sz val="11"/>
      <color rgb="FF006100"/>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sz val="11"/>
      <color rgb="FF9C0006"/>
      <name val="宋体"/>
      <charset val="0"/>
      <scheme val="minor"/>
    </font>
    <font>
      <u/>
      <sz val="11"/>
      <color rgb="FF800080"/>
      <name val="宋体"/>
      <charset val="0"/>
      <scheme val="minor"/>
    </font>
    <font>
      <b/>
      <sz val="11"/>
      <color rgb="FFFFFFFF"/>
      <name val="宋体"/>
      <charset val="0"/>
      <scheme val="minor"/>
    </font>
    <font>
      <b/>
      <sz val="15"/>
      <color theme="3"/>
      <name val="宋体"/>
      <charset val="134"/>
      <scheme val="minor"/>
    </font>
    <font>
      <sz val="11"/>
      <color rgb="FFFF0000"/>
      <name val="宋体"/>
      <charset val="0"/>
      <scheme val="minor"/>
    </font>
    <font>
      <u/>
      <sz val="11"/>
      <color rgb="FF0000FF"/>
      <name val="宋体"/>
      <charset val="0"/>
      <scheme val="minor"/>
    </font>
    <font>
      <b/>
      <sz val="11"/>
      <color rgb="FFFA7D00"/>
      <name val="宋体"/>
      <charset val="0"/>
      <scheme val="minor"/>
    </font>
    <font>
      <b/>
      <sz val="11"/>
      <color rgb="FF3F3F3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6"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5"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9" tint="0.599993896298105"/>
        <bgColor indexed="64"/>
      </patternFill>
    </fill>
  </fills>
  <borders count="12">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0" fontId="11" fillId="16"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13" fillId="22"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3" fillId="25"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3" fillId="28"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13" fillId="30"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6" fillId="0" borderId="0">
      <alignment vertical="center"/>
    </xf>
    <xf numFmtId="0" fontId="23" fillId="26" borderId="10" applyNumberFormat="false" applyAlignment="false" applyProtection="false">
      <alignment vertical="center"/>
    </xf>
    <xf numFmtId="0" fontId="24" fillId="0" borderId="6" applyNumberFormat="false" applyFill="false" applyAlignment="false" applyProtection="false">
      <alignment vertical="center"/>
    </xf>
    <xf numFmtId="0" fontId="20" fillId="18" borderId="9" applyNumberFormat="false" applyAlignment="false" applyProtection="false">
      <alignment vertical="center"/>
    </xf>
    <xf numFmtId="0" fontId="26" fillId="0" borderId="0" applyNumberFormat="false" applyFill="false" applyBorder="false" applyAlignment="false" applyProtection="false">
      <alignment vertical="center"/>
    </xf>
    <xf numFmtId="0" fontId="28" fillId="29" borderId="11" applyNumberFormat="false" applyAlignment="false" applyProtection="false">
      <alignment vertical="center"/>
    </xf>
    <xf numFmtId="0" fontId="13" fillId="32" borderId="0" applyNumberFormat="false" applyBorder="false" applyAlignment="false" applyProtection="false">
      <alignment vertical="center"/>
    </xf>
    <xf numFmtId="0" fontId="13" fillId="14"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8" fillId="0" borderId="8"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0" fontId="27" fillId="29" borderId="9" applyNumberFormat="false" applyAlignment="false" applyProtection="false">
      <alignment vertical="center"/>
    </xf>
    <xf numFmtId="0" fontId="11" fillId="27"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1" fillId="17" borderId="0" applyNumberFormat="false" applyBorder="false" applyAlignment="false" applyProtection="false">
      <alignment vertical="center"/>
    </xf>
    <xf numFmtId="0" fontId="0" fillId="9" borderId="7" applyNumberFormat="false" applyFont="false" applyAlignment="false" applyProtection="false">
      <alignment vertical="center"/>
    </xf>
    <xf numFmtId="0" fontId="17" fillId="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6"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15" fillId="0" borderId="5" applyNumberFormat="false" applyFill="false" applyAlignment="false" applyProtection="false">
      <alignment vertical="center"/>
    </xf>
    <xf numFmtId="0" fontId="13" fillId="7"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14" fillId="0" borderId="4" applyNumberFormat="false" applyFill="false" applyAlignment="false" applyProtection="false">
      <alignment vertical="center"/>
    </xf>
    <xf numFmtId="0" fontId="11" fillId="24" borderId="0" applyNumberFormat="false" applyBorder="false" applyAlignment="false" applyProtection="false">
      <alignment vertical="center"/>
    </xf>
    <xf numFmtId="0" fontId="21" fillId="19"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2"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3" fillId="23" borderId="0" applyNumberFormat="false" applyBorder="false" applyAlignment="false" applyProtection="false">
      <alignment vertical="center"/>
    </xf>
  </cellStyleXfs>
  <cellXfs count="23">
    <xf numFmtId="0" fontId="0" fillId="0" borderId="0" xfId="0">
      <alignment vertical="center"/>
    </xf>
    <xf numFmtId="0" fontId="1" fillId="0" borderId="0" xfId="0" applyFont="true" applyFill="true" applyAlignment="true">
      <alignment vertical="center" wrapText="true"/>
    </xf>
    <xf numFmtId="0" fontId="1" fillId="0" borderId="0" xfId="0" applyFont="true" applyFill="true" applyBorder="true" applyAlignment="true">
      <alignment vertical="center" wrapText="true"/>
    </xf>
    <xf numFmtId="0" fontId="2" fillId="0" borderId="0" xfId="0" applyFont="true" applyFill="true" applyBorder="true" applyAlignment="true">
      <alignment vertical="center" wrapText="true"/>
    </xf>
    <xf numFmtId="0" fontId="3" fillId="0" borderId="0" xfId="0" applyFont="true" applyFill="true" applyBorder="true" applyAlignment="true">
      <alignment vertical="center" wrapText="true"/>
    </xf>
    <xf numFmtId="0" fontId="1" fillId="0" borderId="0" xfId="0" applyFont="true" applyFill="true" applyAlignment="true">
      <alignment vertical="center"/>
    </xf>
    <xf numFmtId="0" fontId="4" fillId="0" borderId="0" xfId="0" applyFont="true" applyFill="true" applyAlignment="true">
      <alignment horizontal="center" vertical="center" wrapText="true"/>
    </xf>
    <xf numFmtId="0" fontId="5" fillId="0" borderId="0" xfId="0" applyFont="true" applyFill="true" applyAlignment="true">
      <alignment horizontal="left" vertical="center" wrapText="true"/>
    </xf>
    <xf numFmtId="0" fontId="6" fillId="0" borderId="0" xfId="0" applyFont="true" applyFill="true" applyAlignment="true">
      <alignment horizontal="left" vertical="center" wrapText="true"/>
    </xf>
    <xf numFmtId="0" fontId="7" fillId="0" borderId="1" xfId="0" applyFont="true" applyFill="true" applyBorder="true" applyAlignment="true">
      <alignment horizontal="center" vertical="center" wrapText="true"/>
    </xf>
    <xf numFmtId="176" fontId="8"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horizontal="center" vertical="center" wrapText="true"/>
    </xf>
    <xf numFmtId="177" fontId="8" fillId="0" borderId="1" xfId="0" applyNumberFormat="true" applyFont="true" applyFill="true" applyBorder="true" applyAlignment="true">
      <alignment horizontal="center" vertical="center"/>
    </xf>
    <xf numFmtId="176" fontId="8" fillId="0" borderId="1" xfId="0" applyNumberFormat="true" applyFont="true" applyFill="true" applyBorder="true" applyAlignment="true">
      <alignment horizontal="center" vertical="center"/>
    </xf>
    <xf numFmtId="0" fontId="9" fillId="0" borderId="1" xfId="0"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7" fillId="0" borderId="3" xfId="0" applyFont="true" applyFill="true" applyBorder="true" applyAlignment="true">
      <alignment horizontal="center" vertical="center" wrapText="true"/>
    </xf>
    <xf numFmtId="0" fontId="8" fillId="0" borderId="1" xfId="15" applyFont="true" applyFill="true" applyBorder="true" applyAlignment="true">
      <alignment horizontal="center" vertical="center" wrapText="true"/>
    </xf>
    <xf numFmtId="0" fontId="9" fillId="0" borderId="1" xfId="0" applyFont="true" applyFill="true" applyBorder="true" applyAlignment="true">
      <alignment horizontal="center" vertical="center" wrapText="true" shrinkToFit="true"/>
    </xf>
    <xf numFmtId="9" fontId="8" fillId="0" borderId="1" xfId="0" applyNumberFormat="true" applyFont="true" applyFill="true" applyBorder="true" applyAlignment="true">
      <alignment horizontal="center" vertical="center" wrapText="true"/>
    </xf>
    <xf numFmtId="0" fontId="10" fillId="0" borderId="1" xfId="0" applyFont="true" applyFill="true" applyBorder="true" applyAlignment="true">
      <alignment vertical="center"/>
    </xf>
    <xf numFmtId="9" fontId="8" fillId="0" borderId="1" xfId="0" applyNumberFormat="true" applyFont="true" applyFill="true" applyBorder="true" applyAlignment="true">
      <alignment horizontal="left" vertical="center" wrapText="true"/>
    </xf>
    <xf numFmtId="0" fontId="8" fillId="0" borderId="1" xfId="0" applyFont="true" applyFill="true" applyBorder="true" applyAlignment="true">
      <alignment horizontal="left" vertical="center"/>
    </xf>
  </cellXfs>
  <cellStyles count="50">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常规 85" xfId="15"/>
    <cellStyle name="检查单元格" xfId="16" builtinId="23"/>
    <cellStyle name="标题 1" xfId="17" builtinId="16"/>
    <cellStyle name="输入" xfId="18" builtinId="20"/>
    <cellStyle name="超链接" xfId="19" builtinId="8"/>
    <cellStyle name="输出" xfId="20" builtinId="21"/>
    <cellStyle name="40% - 强调文字颜色 6" xfId="21" builtinId="51"/>
    <cellStyle name="20% - 强调文字颜色 3" xfId="22" builtinId="38"/>
    <cellStyle name="货币[0]" xfId="23" builtinId="7"/>
    <cellStyle name="标题 3" xfId="24" builtinId="18"/>
    <cellStyle name="解释性文本" xfId="25" builtinId="53"/>
    <cellStyle name="计算" xfId="26" builtinId="22"/>
    <cellStyle name="60% - 强调文字颜色 1" xfId="27" builtinId="32"/>
    <cellStyle name="千位分隔[0]" xfId="28" builtinId="6"/>
    <cellStyle name="60% - 强调文字颜色 3" xfId="29" builtinId="40"/>
    <cellStyle name="注释" xfId="30" builtinId="10"/>
    <cellStyle name="好" xfId="31" builtinId="26"/>
    <cellStyle name="货币" xfId="32" builtinId="4"/>
    <cellStyle name="千位分隔" xfId="33" builtinId="3"/>
    <cellStyle name="标题 2" xfId="34" builtinId="17"/>
    <cellStyle name="标题 4" xfId="35" builtinId="19"/>
    <cellStyle name="百分比" xfId="36" builtinId="5"/>
    <cellStyle name="链接单元格" xfId="37" builtinId="24"/>
    <cellStyle name="40% - 强调文字颜色 4" xfId="38" builtinId="43"/>
    <cellStyle name="20% - 强调文字颜色 1" xfId="39" builtinId="30"/>
    <cellStyle name="强调文字颜色 5" xfId="40" builtinId="45"/>
    <cellStyle name="汇总" xfId="41" builtinId="25"/>
    <cellStyle name="强调文字颜色 2" xfId="42" builtinId="33"/>
    <cellStyle name="差" xfId="43" builtinId="27"/>
    <cellStyle name="20% - 强调文字颜色 6" xfId="44" builtinId="50"/>
    <cellStyle name="警告文本" xfId="45" builtinId="11"/>
    <cellStyle name="适中" xfId="46" builtinId="28"/>
    <cellStyle name="强调文字颜色 1" xfId="47" builtinId="29"/>
    <cellStyle name="60% - 强调文字颜色 4" xfId="48" builtinId="44"/>
    <cellStyle name="40% - 强调文字颜色 1" xfId="49" builtinId="31"/>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6"/>
  <sheetViews>
    <sheetView tabSelected="1" view="pageBreakPreview" zoomScaleNormal="100" zoomScaleSheetLayoutView="100" workbookViewId="0">
      <selection activeCell="S14" sqref="S14"/>
    </sheetView>
  </sheetViews>
  <sheetFormatPr defaultColWidth="8" defaultRowHeight="14.25"/>
  <cols>
    <col min="1" max="1" width="4.25" style="5" customWidth="true"/>
    <col min="2" max="2" width="8.75" style="5" customWidth="true"/>
    <col min="3" max="3" width="3.125" style="5" customWidth="true"/>
    <col min="4" max="4" width="9.875" style="5" customWidth="true"/>
    <col min="5" max="5" width="5.125" style="5" customWidth="true"/>
    <col min="6" max="6" width="3.625" style="5" customWidth="true"/>
    <col min="7" max="7" width="9.375" style="5" customWidth="true"/>
    <col min="8" max="8" width="4.75" style="5" customWidth="true"/>
    <col min="9" max="9" width="3.75" style="5" customWidth="true"/>
    <col min="10" max="10" width="4.625" style="5" customWidth="true"/>
    <col min="11" max="11" width="3.5" style="5" customWidth="true"/>
    <col min="12" max="12" width="3.125" style="5" customWidth="true"/>
    <col min="13" max="13" width="3.375" style="5" customWidth="true"/>
    <col min="14" max="14" width="5" style="5" customWidth="true"/>
    <col min="15" max="15" width="4.875" style="5" customWidth="true"/>
    <col min="16" max="17" width="5.625" style="5" customWidth="true"/>
    <col min="18" max="18" width="16.25" style="5" customWidth="true"/>
    <col min="19" max="19" width="15.25" style="5" customWidth="true"/>
    <col min="20" max="20" width="5.625" style="5" customWidth="true"/>
    <col min="21" max="21" width="4.75" style="5" customWidth="true"/>
    <col min="22" max="22" width="4.125" style="5" customWidth="true"/>
    <col min="23" max="23" width="4.5" style="5" customWidth="true"/>
    <col min="24" max="24" width="5.875" style="5" customWidth="true"/>
    <col min="25" max="32" width="9" style="5" customWidth="true"/>
    <col min="33" max="16384" width="8" style="5"/>
  </cols>
  <sheetData>
    <row r="1" ht="22.5" customHeight="true" spans="1:24">
      <c r="A1" s="6" t="s">
        <v>0</v>
      </c>
      <c r="B1" s="6"/>
      <c r="C1" s="6"/>
      <c r="D1" s="6"/>
      <c r="E1" s="6"/>
      <c r="F1" s="6"/>
      <c r="G1" s="6"/>
      <c r="H1" s="6"/>
      <c r="I1" s="6"/>
      <c r="J1" s="6"/>
      <c r="K1" s="6"/>
      <c r="L1" s="6"/>
      <c r="M1" s="6"/>
      <c r="N1" s="6"/>
      <c r="O1" s="6"/>
      <c r="P1" s="6"/>
      <c r="Q1" s="6"/>
      <c r="R1" s="6"/>
      <c r="S1" s="6"/>
      <c r="T1" s="6"/>
      <c r="U1" s="6"/>
      <c r="V1" s="6"/>
      <c r="W1" s="6"/>
      <c r="X1" s="6"/>
    </row>
    <row r="2" s="1" customFormat="true" ht="65" customHeight="true" spans="1:24">
      <c r="A2" s="7" t="s">
        <v>1</v>
      </c>
      <c r="B2" s="8"/>
      <c r="C2" s="8"/>
      <c r="D2" s="8"/>
      <c r="E2" s="8"/>
      <c r="F2" s="8"/>
      <c r="G2" s="8"/>
      <c r="H2" s="8"/>
      <c r="I2" s="8"/>
      <c r="J2" s="8"/>
      <c r="K2" s="8"/>
      <c r="L2" s="8"/>
      <c r="M2" s="8"/>
      <c r="N2" s="8"/>
      <c r="O2" s="8"/>
      <c r="P2" s="8"/>
      <c r="Q2" s="8"/>
      <c r="R2" s="8"/>
      <c r="S2" s="8"/>
      <c r="T2" s="8"/>
      <c r="U2" s="8"/>
      <c r="V2" s="8"/>
      <c r="W2" s="8"/>
      <c r="X2" s="8"/>
    </row>
    <row r="3" s="2" customFormat="true" ht="26.25" customHeight="true" spans="1:24">
      <c r="A3" s="9" t="s">
        <v>2</v>
      </c>
      <c r="B3" s="9" t="s">
        <v>3</v>
      </c>
      <c r="C3" s="9" t="s">
        <v>4</v>
      </c>
      <c r="D3" s="9" t="s">
        <v>5</v>
      </c>
      <c r="E3" s="9" t="s">
        <v>6</v>
      </c>
      <c r="F3" s="9" t="s">
        <v>7</v>
      </c>
      <c r="G3" s="9" t="s">
        <v>8</v>
      </c>
      <c r="H3" s="9" t="s">
        <v>9</v>
      </c>
      <c r="I3" s="9" t="s">
        <v>10</v>
      </c>
      <c r="J3" s="15" t="s">
        <v>11</v>
      </c>
      <c r="K3" s="9" t="s">
        <v>12</v>
      </c>
      <c r="L3" s="9"/>
      <c r="M3" s="9"/>
      <c r="N3" s="9"/>
      <c r="O3" s="9"/>
      <c r="P3" s="9"/>
      <c r="Q3" s="9"/>
      <c r="R3" s="9"/>
      <c r="S3" s="9"/>
      <c r="T3" s="9" t="s">
        <v>13</v>
      </c>
      <c r="U3" s="9" t="s">
        <v>14</v>
      </c>
      <c r="V3" s="9"/>
      <c r="W3" s="9"/>
      <c r="X3" s="9" t="s">
        <v>15</v>
      </c>
    </row>
    <row r="4" s="2" customFormat="true" ht="65.1" customHeight="true" spans="1:24">
      <c r="A4" s="9"/>
      <c r="B4" s="9"/>
      <c r="C4" s="9"/>
      <c r="D4" s="9"/>
      <c r="E4" s="9"/>
      <c r="F4" s="9"/>
      <c r="G4" s="9"/>
      <c r="H4" s="9"/>
      <c r="I4" s="9"/>
      <c r="J4" s="16"/>
      <c r="K4" s="9" t="s">
        <v>16</v>
      </c>
      <c r="L4" s="9" t="s">
        <v>17</v>
      </c>
      <c r="M4" s="9" t="s">
        <v>18</v>
      </c>
      <c r="N4" s="9" t="s">
        <v>19</v>
      </c>
      <c r="O4" s="9" t="s">
        <v>20</v>
      </c>
      <c r="P4" s="9" t="s">
        <v>21</v>
      </c>
      <c r="Q4" s="9" t="s">
        <v>22</v>
      </c>
      <c r="R4" s="9" t="s">
        <v>23</v>
      </c>
      <c r="S4" s="9" t="s">
        <v>24</v>
      </c>
      <c r="T4" s="9"/>
      <c r="U4" s="9" t="s">
        <v>25</v>
      </c>
      <c r="V4" s="9" t="s">
        <v>26</v>
      </c>
      <c r="W4" s="9" t="s">
        <v>27</v>
      </c>
      <c r="X4" s="9"/>
    </row>
    <row r="5" s="3" customFormat="true" ht="47.25" customHeight="true" spans="1:24">
      <c r="A5" s="10">
        <v>11</v>
      </c>
      <c r="B5" s="11" t="s">
        <v>28</v>
      </c>
      <c r="C5" s="12">
        <f t="shared" ref="C5:C16" si="0">IF(A5=A4,(IF(D5=D4,C4,C4+1)),1)</f>
        <v>1</v>
      </c>
      <c r="D5" s="11" t="s">
        <v>29</v>
      </c>
      <c r="E5" s="11" t="s">
        <v>30</v>
      </c>
      <c r="F5" s="12">
        <f>COUNTIFS(D$3:D5,D5,A$3:A5,A5)</f>
        <v>1</v>
      </c>
      <c r="G5" s="11" t="s">
        <v>31</v>
      </c>
      <c r="H5" s="11" t="s">
        <v>32</v>
      </c>
      <c r="I5" s="11">
        <v>4</v>
      </c>
      <c r="J5" s="17" t="s">
        <v>33</v>
      </c>
      <c r="K5" s="11">
        <v>35</v>
      </c>
      <c r="L5" s="11" t="s">
        <v>34</v>
      </c>
      <c r="M5" s="11" t="s">
        <v>34</v>
      </c>
      <c r="N5" s="11" t="s">
        <v>34</v>
      </c>
      <c r="O5" s="11" t="s">
        <v>34</v>
      </c>
      <c r="P5" s="11" t="s">
        <v>35</v>
      </c>
      <c r="Q5" s="11" t="s">
        <v>36</v>
      </c>
      <c r="R5" s="11" t="s">
        <v>37</v>
      </c>
      <c r="S5" s="11"/>
      <c r="T5" s="11" t="s">
        <v>38</v>
      </c>
      <c r="U5" s="19">
        <v>1</v>
      </c>
      <c r="V5" s="19"/>
      <c r="W5" s="20"/>
      <c r="X5" s="21"/>
    </row>
    <row r="6" s="3" customFormat="true" ht="72" customHeight="true" spans="1:24">
      <c r="A6" s="13">
        <f t="shared" ref="A6:A16" si="1">IF(B6=B5,A5,A5+1)</f>
        <v>11</v>
      </c>
      <c r="B6" s="11" t="s">
        <v>28</v>
      </c>
      <c r="C6" s="12">
        <f t="shared" si="0"/>
        <v>1</v>
      </c>
      <c r="D6" s="11" t="s">
        <v>29</v>
      </c>
      <c r="E6" s="11" t="s">
        <v>30</v>
      </c>
      <c r="F6" s="12">
        <f>COUNTIFS(D$3:D6,D6,A$3:A6,A6)</f>
        <v>2</v>
      </c>
      <c r="G6" s="11" t="s">
        <v>39</v>
      </c>
      <c r="H6" s="11" t="s">
        <v>32</v>
      </c>
      <c r="I6" s="11">
        <v>1</v>
      </c>
      <c r="J6" s="17" t="s">
        <v>33</v>
      </c>
      <c r="K6" s="11">
        <v>35</v>
      </c>
      <c r="L6" s="11" t="s">
        <v>34</v>
      </c>
      <c r="M6" s="11" t="s">
        <v>34</v>
      </c>
      <c r="N6" s="11" t="s">
        <v>34</v>
      </c>
      <c r="O6" s="11" t="s">
        <v>34</v>
      </c>
      <c r="P6" s="11" t="s">
        <v>35</v>
      </c>
      <c r="Q6" s="11" t="s">
        <v>40</v>
      </c>
      <c r="R6" s="11" t="s">
        <v>41</v>
      </c>
      <c r="S6" s="11"/>
      <c r="T6" s="11" t="s">
        <v>38</v>
      </c>
      <c r="U6" s="19">
        <v>1</v>
      </c>
      <c r="V6" s="19"/>
      <c r="W6" s="20"/>
      <c r="X6" s="19"/>
    </row>
    <row r="7" s="4" customFormat="true" ht="82.5" customHeight="true" spans="1:24">
      <c r="A7" s="13">
        <f t="shared" si="1"/>
        <v>11</v>
      </c>
      <c r="B7" s="14" t="s">
        <v>28</v>
      </c>
      <c r="C7" s="12">
        <f t="shared" si="0"/>
        <v>2</v>
      </c>
      <c r="D7" s="14" t="s">
        <v>42</v>
      </c>
      <c r="E7" s="14" t="s">
        <v>43</v>
      </c>
      <c r="F7" s="12">
        <f>COUNTIFS(D$3:D7,D7,A$3:A7,A7)</f>
        <v>1</v>
      </c>
      <c r="G7" s="11" t="s">
        <v>44</v>
      </c>
      <c r="H7" s="14" t="s">
        <v>32</v>
      </c>
      <c r="I7" s="14">
        <v>1</v>
      </c>
      <c r="J7" s="17" t="s">
        <v>33</v>
      </c>
      <c r="K7" s="14">
        <v>35</v>
      </c>
      <c r="L7" s="14" t="s">
        <v>34</v>
      </c>
      <c r="M7" s="14" t="s">
        <v>34</v>
      </c>
      <c r="N7" s="14" t="s">
        <v>34</v>
      </c>
      <c r="O7" s="14" t="s">
        <v>34</v>
      </c>
      <c r="P7" s="14" t="s">
        <v>35</v>
      </c>
      <c r="Q7" s="14" t="s">
        <v>36</v>
      </c>
      <c r="R7" s="14" t="s">
        <v>45</v>
      </c>
      <c r="S7" s="18" t="s">
        <v>46</v>
      </c>
      <c r="T7" s="14" t="s">
        <v>38</v>
      </c>
      <c r="U7" s="19">
        <v>1</v>
      </c>
      <c r="V7" s="19"/>
      <c r="W7" s="19"/>
      <c r="X7" s="22"/>
    </row>
    <row r="8" s="3" customFormat="true" ht="79.5" customHeight="true" spans="1:24">
      <c r="A8" s="13">
        <f t="shared" si="1"/>
        <v>11</v>
      </c>
      <c r="B8" s="14" t="s">
        <v>28</v>
      </c>
      <c r="C8" s="12">
        <f t="shared" si="0"/>
        <v>2</v>
      </c>
      <c r="D8" s="14" t="s">
        <v>42</v>
      </c>
      <c r="E8" s="14" t="s">
        <v>43</v>
      </c>
      <c r="F8" s="12">
        <f>COUNTIFS(D$3:D8,D8,A$3:A8,A8)</f>
        <v>2</v>
      </c>
      <c r="G8" s="14" t="s">
        <v>47</v>
      </c>
      <c r="H8" s="14" t="s">
        <v>32</v>
      </c>
      <c r="I8" s="14">
        <v>1</v>
      </c>
      <c r="J8" s="17" t="s">
        <v>33</v>
      </c>
      <c r="K8" s="14">
        <v>35</v>
      </c>
      <c r="L8" s="14" t="s">
        <v>34</v>
      </c>
      <c r="M8" s="14" t="s">
        <v>34</v>
      </c>
      <c r="N8" s="14" t="s">
        <v>34</v>
      </c>
      <c r="O8" s="14" t="s">
        <v>34</v>
      </c>
      <c r="P8" s="14" t="s">
        <v>35</v>
      </c>
      <c r="Q8" s="14" t="s">
        <v>36</v>
      </c>
      <c r="R8" s="14" t="s">
        <v>48</v>
      </c>
      <c r="S8" s="18" t="s">
        <v>46</v>
      </c>
      <c r="T8" s="14" t="s">
        <v>38</v>
      </c>
      <c r="U8" s="19">
        <v>1</v>
      </c>
      <c r="V8" s="19"/>
      <c r="W8" s="19"/>
      <c r="X8" s="22"/>
    </row>
    <row r="9" s="3" customFormat="true" ht="64.5" customHeight="true" spans="1:24">
      <c r="A9" s="13">
        <f t="shared" si="1"/>
        <v>11</v>
      </c>
      <c r="B9" s="14" t="s">
        <v>28</v>
      </c>
      <c r="C9" s="12">
        <f t="shared" si="0"/>
        <v>3</v>
      </c>
      <c r="D9" s="14" t="s">
        <v>49</v>
      </c>
      <c r="E9" s="14" t="s">
        <v>30</v>
      </c>
      <c r="F9" s="12">
        <f>COUNTIFS(D$3:D9,D9,A$3:A9,A9)</f>
        <v>1</v>
      </c>
      <c r="G9" s="11" t="s">
        <v>44</v>
      </c>
      <c r="H9" s="14" t="s">
        <v>32</v>
      </c>
      <c r="I9" s="14">
        <v>1</v>
      </c>
      <c r="J9" s="17" t="s">
        <v>33</v>
      </c>
      <c r="K9" s="14">
        <v>35</v>
      </c>
      <c r="L9" s="14" t="s">
        <v>34</v>
      </c>
      <c r="M9" s="14" t="s">
        <v>34</v>
      </c>
      <c r="N9" s="14" t="s">
        <v>34</v>
      </c>
      <c r="O9" s="14" t="s">
        <v>34</v>
      </c>
      <c r="P9" s="14" t="s">
        <v>35</v>
      </c>
      <c r="Q9" s="14" t="s">
        <v>36</v>
      </c>
      <c r="R9" s="14" t="s">
        <v>45</v>
      </c>
      <c r="S9" s="14" t="s">
        <v>50</v>
      </c>
      <c r="T9" s="14" t="s">
        <v>38</v>
      </c>
      <c r="U9" s="19">
        <v>1</v>
      </c>
      <c r="V9" s="19"/>
      <c r="W9" s="19"/>
      <c r="X9" s="22"/>
    </row>
    <row r="10" s="4" customFormat="true" ht="51.75" customHeight="true" spans="1:24">
      <c r="A10" s="13">
        <f t="shared" si="1"/>
        <v>11</v>
      </c>
      <c r="B10" s="14" t="s">
        <v>28</v>
      </c>
      <c r="C10" s="12">
        <f t="shared" si="0"/>
        <v>4</v>
      </c>
      <c r="D10" s="14" t="s">
        <v>51</v>
      </c>
      <c r="E10" s="14" t="s">
        <v>43</v>
      </c>
      <c r="F10" s="12">
        <f>COUNTIFS(D$3:D10,D10,A$3:A10,A10)</f>
        <v>1</v>
      </c>
      <c r="G10" s="14" t="s">
        <v>52</v>
      </c>
      <c r="H10" s="14" t="s">
        <v>32</v>
      </c>
      <c r="I10" s="14">
        <v>1</v>
      </c>
      <c r="J10" s="17" t="s">
        <v>33</v>
      </c>
      <c r="K10" s="14">
        <v>35</v>
      </c>
      <c r="L10" s="14" t="s">
        <v>34</v>
      </c>
      <c r="M10" s="14" t="s">
        <v>34</v>
      </c>
      <c r="N10" s="14" t="s">
        <v>34</v>
      </c>
      <c r="O10" s="14" t="s">
        <v>34</v>
      </c>
      <c r="P10" s="14" t="s">
        <v>53</v>
      </c>
      <c r="Q10" s="14" t="s">
        <v>34</v>
      </c>
      <c r="R10" s="14" t="s">
        <v>54</v>
      </c>
      <c r="S10" s="14"/>
      <c r="T10" s="14" t="s">
        <v>38</v>
      </c>
      <c r="U10" s="19">
        <v>1</v>
      </c>
      <c r="V10" s="19"/>
      <c r="W10" s="19"/>
      <c r="X10" s="22"/>
    </row>
    <row r="11" s="4" customFormat="true" ht="51.75" customHeight="true" spans="1:24">
      <c r="A11" s="13">
        <f t="shared" si="1"/>
        <v>11</v>
      </c>
      <c r="B11" s="14" t="s">
        <v>28</v>
      </c>
      <c r="C11" s="12">
        <f t="shared" si="0"/>
        <v>4</v>
      </c>
      <c r="D11" s="14" t="s">
        <v>51</v>
      </c>
      <c r="E11" s="14" t="s">
        <v>43</v>
      </c>
      <c r="F11" s="12">
        <f>COUNTIFS(D$3:D11,D11,A$3:A11,A11)</f>
        <v>2</v>
      </c>
      <c r="G11" s="14" t="s">
        <v>55</v>
      </c>
      <c r="H11" s="14" t="s">
        <v>32</v>
      </c>
      <c r="I11" s="14">
        <v>1</v>
      </c>
      <c r="J11" s="17" t="s">
        <v>33</v>
      </c>
      <c r="K11" s="14">
        <v>35</v>
      </c>
      <c r="L11" s="14" t="s">
        <v>34</v>
      </c>
      <c r="M11" s="14" t="s">
        <v>34</v>
      </c>
      <c r="N11" s="14" t="s">
        <v>34</v>
      </c>
      <c r="O11" s="14" t="s">
        <v>34</v>
      </c>
      <c r="P11" s="14" t="s">
        <v>53</v>
      </c>
      <c r="Q11" s="14" t="s">
        <v>34</v>
      </c>
      <c r="R11" s="14" t="s">
        <v>56</v>
      </c>
      <c r="S11" s="14"/>
      <c r="T11" s="14" t="s">
        <v>38</v>
      </c>
      <c r="U11" s="19">
        <v>1</v>
      </c>
      <c r="V11" s="19"/>
      <c r="W11" s="19"/>
      <c r="X11" s="14"/>
    </row>
    <row r="12" s="4" customFormat="true" ht="51.75" customHeight="true" spans="1:24">
      <c r="A12" s="13">
        <f t="shared" si="1"/>
        <v>11</v>
      </c>
      <c r="B12" s="14" t="s">
        <v>28</v>
      </c>
      <c r="C12" s="12">
        <f t="shared" si="0"/>
        <v>5</v>
      </c>
      <c r="D12" s="14" t="s">
        <v>57</v>
      </c>
      <c r="E12" s="14" t="s">
        <v>43</v>
      </c>
      <c r="F12" s="12">
        <f>COUNTIFS(D$3:D12,D12,A$3:A12,A12)</f>
        <v>1</v>
      </c>
      <c r="G12" s="14" t="s">
        <v>55</v>
      </c>
      <c r="H12" s="14" t="s">
        <v>32</v>
      </c>
      <c r="I12" s="14">
        <v>1</v>
      </c>
      <c r="J12" s="17" t="s">
        <v>33</v>
      </c>
      <c r="K12" s="14">
        <v>35</v>
      </c>
      <c r="L12" s="14" t="s">
        <v>34</v>
      </c>
      <c r="M12" s="14" t="s">
        <v>34</v>
      </c>
      <c r="N12" s="14" t="s">
        <v>34</v>
      </c>
      <c r="O12" s="14" t="s">
        <v>34</v>
      </c>
      <c r="P12" s="14" t="s">
        <v>35</v>
      </c>
      <c r="Q12" s="14" t="s">
        <v>34</v>
      </c>
      <c r="R12" s="11" t="s">
        <v>56</v>
      </c>
      <c r="S12" s="14"/>
      <c r="T12" s="14" t="s">
        <v>38</v>
      </c>
      <c r="U12" s="19">
        <v>1</v>
      </c>
      <c r="V12" s="19"/>
      <c r="W12" s="19"/>
      <c r="X12" s="22"/>
    </row>
    <row r="13" s="3" customFormat="true" ht="51.75" customHeight="true" spans="1:24">
      <c r="A13" s="13">
        <f t="shared" si="1"/>
        <v>11</v>
      </c>
      <c r="B13" s="14" t="s">
        <v>28</v>
      </c>
      <c r="C13" s="12">
        <f t="shared" si="0"/>
        <v>6</v>
      </c>
      <c r="D13" s="14" t="s">
        <v>58</v>
      </c>
      <c r="E13" s="14" t="s">
        <v>30</v>
      </c>
      <c r="F13" s="12">
        <f>COUNTIFS(D$3:D13,D13,A$3:A13,A13)</f>
        <v>1</v>
      </c>
      <c r="G13" s="14" t="s">
        <v>39</v>
      </c>
      <c r="H13" s="14" t="s">
        <v>32</v>
      </c>
      <c r="I13" s="14">
        <v>1</v>
      </c>
      <c r="J13" s="17" t="s">
        <v>33</v>
      </c>
      <c r="K13" s="14">
        <v>35</v>
      </c>
      <c r="L13" s="14" t="s">
        <v>34</v>
      </c>
      <c r="M13" s="14" t="s">
        <v>34</v>
      </c>
      <c r="N13" s="14" t="s">
        <v>34</v>
      </c>
      <c r="O13" s="14" t="s">
        <v>34</v>
      </c>
      <c r="P13" s="14" t="s">
        <v>53</v>
      </c>
      <c r="Q13" s="14" t="s">
        <v>34</v>
      </c>
      <c r="R13" s="14" t="s">
        <v>59</v>
      </c>
      <c r="S13" s="14"/>
      <c r="T13" s="14" t="s">
        <v>38</v>
      </c>
      <c r="U13" s="19">
        <v>1</v>
      </c>
      <c r="V13" s="19"/>
      <c r="W13" s="19"/>
      <c r="X13" s="22"/>
    </row>
    <row r="14" s="3" customFormat="true" ht="66" customHeight="true" spans="1:24">
      <c r="A14" s="13">
        <f t="shared" si="1"/>
        <v>11</v>
      </c>
      <c r="B14" s="11" t="s">
        <v>28</v>
      </c>
      <c r="C14" s="12">
        <f t="shared" si="0"/>
        <v>7</v>
      </c>
      <c r="D14" s="11" t="s">
        <v>60</v>
      </c>
      <c r="E14" s="11" t="s">
        <v>43</v>
      </c>
      <c r="F14" s="12">
        <f>COUNTIFS(D$3:D14,D14,A$3:A14,A14)</f>
        <v>1</v>
      </c>
      <c r="G14" s="11" t="s">
        <v>61</v>
      </c>
      <c r="H14" s="11" t="s">
        <v>32</v>
      </c>
      <c r="I14" s="11">
        <v>1</v>
      </c>
      <c r="J14" s="17" t="s">
        <v>33</v>
      </c>
      <c r="K14" s="11">
        <v>35</v>
      </c>
      <c r="L14" s="11" t="s">
        <v>34</v>
      </c>
      <c r="M14" s="11" t="s">
        <v>34</v>
      </c>
      <c r="N14" s="11" t="s">
        <v>34</v>
      </c>
      <c r="O14" s="11" t="s">
        <v>34</v>
      </c>
      <c r="P14" s="11" t="s">
        <v>53</v>
      </c>
      <c r="Q14" s="11" t="s">
        <v>34</v>
      </c>
      <c r="R14" s="11" t="s">
        <v>62</v>
      </c>
      <c r="S14" s="11"/>
      <c r="T14" s="11" t="s">
        <v>38</v>
      </c>
      <c r="U14" s="19">
        <v>1</v>
      </c>
      <c r="V14" s="19"/>
      <c r="W14" s="19"/>
      <c r="X14" s="22"/>
    </row>
    <row r="15" s="3" customFormat="true" ht="56.25" customHeight="true" spans="1:24">
      <c r="A15" s="13">
        <f t="shared" si="1"/>
        <v>11</v>
      </c>
      <c r="B15" s="14" t="s">
        <v>28</v>
      </c>
      <c r="C15" s="12">
        <f t="shared" si="0"/>
        <v>7</v>
      </c>
      <c r="D15" s="11" t="s">
        <v>60</v>
      </c>
      <c r="E15" s="14" t="s">
        <v>43</v>
      </c>
      <c r="F15" s="12">
        <f>COUNTIFS(D$3:D15,D15,A$3:A15,A15)</f>
        <v>2</v>
      </c>
      <c r="G15" s="14" t="s">
        <v>55</v>
      </c>
      <c r="H15" s="14" t="s">
        <v>32</v>
      </c>
      <c r="I15" s="14">
        <v>1</v>
      </c>
      <c r="J15" s="17" t="s">
        <v>33</v>
      </c>
      <c r="K15" s="14">
        <v>35</v>
      </c>
      <c r="L15" s="14" t="s">
        <v>34</v>
      </c>
      <c r="M15" s="14" t="s">
        <v>34</v>
      </c>
      <c r="N15" s="14" t="s">
        <v>34</v>
      </c>
      <c r="O15" s="14" t="s">
        <v>34</v>
      </c>
      <c r="P15" s="14" t="s">
        <v>53</v>
      </c>
      <c r="Q15" s="14" t="s">
        <v>34</v>
      </c>
      <c r="R15" s="14" t="s">
        <v>56</v>
      </c>
      <c r="S15" s="14"/>
      <c r="T15" s="14" t="s">
        <v>38</v>
      </c>
      <c r="U15" s="19">
        <v>1</v>
      </c>
      <c r="V15" s="19"/>
      <c r="W15" s="19"/>
      <c r="X15" s="14"/>
    </row>
    <row r="16" s="3" customFormat="true" ht="47.25" customHeight="true" spans="1:24">
      <c r="A16" s="13">
        <f t="shared" si="1"/>
        <v>11</v>
      </c>
      <c r="B16" s="14" t="s">
        <v>28</v>
      </c>
      <c r="C16" s="12">
        <f t="shared" si="0"/>
        <v>8</v>
      </c>
      <c r="D16" s="14" t="s">
        <v>63</v>
      </c>
      <c r="E16" s="14" t="s">
        <v>30</v>
      </c>
      <c r="F16" s="12">
        <f>COUNTIFS(D$3:D16,D16,A$3:A16,A16)</f>
        <v>1</v>
      </c>
      <c r="G16" s="11" t="s">
        <v>44</v>
      </c>
      <c r="H16" s="14" t="s">
        <v>32</v>
      </c>
      <c r="I16" s="14">
        <v>1</v>
      </c>
      <c r="J16" s="17" t="s">
        <v>33</v>
      </c>
      <c r="K16" s="14">
        <v>35</v>
      </c>
      <c r="L16" s="14" t="s">
        <v>34</v>
      </c>
      <c r="M16" s="14" t="s">
        <v>34</v>
      </c>
      <c r="N16" s="14" t="s">
        <v>34</v>
      </c>
      <c r="O16" s="14" t="s">
        <v>34</v>
      </c>
      <c r="P16" s="14" t="s">
        <v>53</v>
      </c>
      <c r="Q16" s="14" t="s">
        <v>34</v>
      </c>
      <c r="R16" s="14" t="s">
        <v>64</v>
      </c>
      <c r="S16" s="14"/>
      <c r="T16" s="14" t="s">
        <v>38</v>
      </c>
      <c r="U16" s="19">
        <v>1</v>
      </c>
      <c r="V16" s="19"/>
      <c r="W16" s="19"/>
      <c r="X16" s="22"/>
    </row>
  </sheetData>
  <mergeCells count="16">
    <mergeCell ref="A1:X1"/>
    <mergeCell ref="A2:X2"/>
    <mergeCell ref="K3:S3"/>
    <mergeCell ref="U3:W3"/>
    <mergeCell ref="A3:A4"/>
    <mergeCell ref="B3:B4"/>
    <mergeCell ref="C3:C4"/>
    <mergeCell ref="D3:D4"/>
    <mergeCell ref="E3:E4"/>
    <mergeCell ref="F3:F4"/>
    <mergeCell ref="G3:G4"/>
    <mergeCell ref="H3:H4"/>
    <mergeCell ref="I3:I4"/>
    <mergeCell ref="J3:J4"/>
    <mergeCell ref="T3:T4"/>
    <mergeCell ref="X3:X4"/>
  </mergeCells>
  <pageMargins left="0.314583333333333" right="0.15748031496063" top="0.354330708661417" bottom="0.35433070866141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2023-03-30T01:20:00Z</dcterms:created>
  <cp:lastPrinted>2023-07-17T21:03:00Z</cp:lastPrinted>
  <dcterms:modified xsi:type="dcterms:W3CDTF">2023-07-24T17:52:00Z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2052-11.8.2.10505</vt:lpwstr>
  </property>
  <property fmtid="{D5CDD505-2E9C-101B-9397-08002B2CF9AE}" pid="3" name="ICV">
    <vt:lpwstr>4383878D8BC248F586D2A688A8CE9FBC_13</vt:lpwstr>
  </property>
  <property fmtid="{D5CDD505-2E9C-101B-9397-08002B2CF9AE}" pid="4" name="KSOReadingLayout">
    <vt:bool>true</vt:bool>
  </property>
</Properties>
</file>